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libere\Giunta\Anno 2025\gc135-2025 FONDI COMUNI MARGINALI assegnazione obiettivo\nuovo avviso 2025\"/>
    </mc:Choice>
  </mc:AlternateContent>
  <xr:revisionPtr revIDLastSave="0" documentId="13_ncr:1_{1FBBEA14-4E15-47B1-9E9B-AF8D9DCFCD2E}" xr6:coauthVersionLast="47" xr6:coauthVersionMax="47" xr10:uidLastSave="{00000000-0000-0000-0000-000000000000}"/>
  <bookViews>
    <workbookView xWindow="3855" yWindow="3855" windowWidth="21600" windowHeight="11295" activeTab="1" xr2:uid="{00000000-000D-0000-FFFF-FFFF00000000}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91029"/>
</workbook>
</file>

<file path=xl/calcChain.xml><?xml version="1.0" encoding="utf-8"?>
<calcChain xmlns="http://schemas.openxmlformats.org/spreadsheetml/2006/main">
  <c r="C5" i="2" l="1"/>
  <c r="C6" i="2"/>
  <c r="C7" i="2"/>
  <c r="C43" i="1"/>
  <c r="D43" i="1" s="1"/>
  <c r="C37" i="1"/>
  <c r="D37" i="1" s="1"/>
  <c r="C31" i="1"/>
  <c r="D31" i="1" s="1"/>
  <c r="C25" i="1"/>
  <c r="C13" i="2" s="1"/>
  <c r="C17" i="1"/>
  <c r="D17" i="1" s="1"/>
  <c r="H15" i="2"/>
  <c r="H14" i="2"/>
  <c r="I13" i="2"/>
  <c r="H13" i="2"/>
  <c r="I12" i="2"/>
  <c r="H12" i="2"/>
  <c r="C12" i="2" l="1"/>
  <c r="E12" i="2" s="1"/>
  <c r="C16" i="2"/>
  <c r="E16" i="2" s="1"/>
  <c r="C15" i="2"/>
  <c r="E15" i="2" s="1"/>
  <c r="C14" i="2"/>
  <c r="E14" i="2" s="1"/>
  <c r="C44" i="1"/>
  <c r="D25" i="1"/>
  <c r="E13" i="2" l="1"/>
  <c r="E17" i="2" s="1"/>
  <c r="D44" i="1"/>
  <c r="C17" i="2"/>
  <c r="G17" i="2" l="1"/>
  <c r="G13" i="2"/>
  <c r="F15" i="2"/>
  <c r="G15" i="2" s="1"/>
  <c r="F16" i="2"/>
  <c r="G16" i="2" l="1"/>
  <c r="H16" i="2" s="1"/>
  <c r="I16" i="2" s="1"/>
</calcChain>
</file>

<file path=xl/sharedStrings.xml><?xml version="1.0" encoding="utf-8"?>
<sst xmlns="http://schemas.openxmlformats.org/spreadsheetml/2006/main" count="50" uniqueCount="46">
  <si>
    <t>ALLEGATO III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</si>
  <si>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</si>
  <si>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</si>
  <si>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</si>
  <si>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</si>
  <si>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</si>
  <si>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</si>
  <si>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</si>
  <si>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</si>
  <si>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</si>
  <si>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</si>
  <si>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</si>
  <si>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</si>
  <si>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</si>
  <si>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</si>
  <si>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</si>
  <si>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</si>
  <si>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</si>
  <si>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</si>
  <si>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</si>
  <si>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</si>
  <si>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</si>
  <si>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</si>
  <si>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</si>
  <si>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</si>
  <si>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</si>
  <si>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</si>
  <si>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</si>
  <si>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e)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</si>
  <si>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</si>
  <si>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</si>
  <si>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</si>
  <si>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</si>
  <si>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</si>
  <si>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</si>
  <si>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</si>
  <si>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</si>
  <si>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r>
      <t>e) Polizze assicurative (</t>
    </r>
    <r>
      <rPr>
        <b/>
        <i/>
        <sz val="10"/>
        <color rgb="FFFFFFFF"/>
        <rFont val="Calibri"/>
        <family val="2"/>
      </rPr>
      <t>limite 10%</t>
    </r>
    <r>
      <rPr>
        <b/>
        <sz val="10"/>
        <color rgb="FFFFFFFF"/>
        <rFont val="Calibri"/>
        <family val="2"/>
      </rPr>
      <t>)</t>
    </r>
  </si>
  <si>
    <t>Totale voce e) Polizze assicurative</t>
  </si>
  <si>
    <t>Programmi informatici</t>
  </si>
  <si>
    <t>Polizze assicurative</t>
  </si>
  <si>
    <t>limite 10 %  del totale spese ammissibili</t>
  </si>
  <si>
    <t>ALLEGATO B - Piano economico della proposta progettuale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</si>
  <si>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</si>
  <si>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>AVVISO PUBBLICO - ANNUALITA' 2023 - DECRETO DEL PRESIDENTE DEL CONSIGLIO DEI MINISTRI 30 SETTEMBRE 2021 - FONDO COMUNI AREE MARGINALI</t>
  </si>
  <si>
    <t xml:space="preserve">AVVISO PUBBLICO - ANNUALITA’ 2023 
DECRETO DEL PRESIDENTE DEL CONSIGLIO DEI MINISTRI 30 settembre 2021 
FONDO COMUNI MARGINALI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</si>
</sst>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167" fontId="0" fillId="0" borderId="0" xfId="17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Border="1" applyAlignment="1">
      <alignment vertical="center"/>
    </xf>
    <xf numFmtId="164" fontId="16" fillId="0" borderId="11" xfId="17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vertical="center"/>
    </xf>
    <xf numFmtId="10" fontId="16" fillId="0" borderId="11" xfId="18" applyNumberFormat="1" applyFont="1" applyBorder="1" applyAlignment="1">
      <alignment horizontal="center" vertical="center"/>
    </xf>
    <xf numFmtId="9" fontId="16" fillId="0" borderId="13" xfId="18" applyFont="1" applyBorder="1" applyAlignment="1">
      <alignment vertical="center"/>
    </xf>
    <xf numFmtId="9" fontId="16" fillId="0" borderId="14" xfId="18" applyFont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 wrapText="1"/>
    </xf>
    <xf numFmtId="9" fontId="16" fillId="0" borderId="15" xfId="18" applyFont="1" applyBorder="1" applyAlignment="1">
      <alignment vertical="center"/>
    </xf>
    <xf numFmtId="9" fontId="16" fillId="0" borderId="16" xfId="18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Protection="1">
      <protection locked="0"/>
    </xf>
    <xf numFmtId="164" fontId="16" fillId="0" borderId="17" xfId="17" applyFont="1" applyBorder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5" xfId="0" applyBorder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  <protection locked="0"/>
    </xf>
    <xf numFmtId="0" fontId="15" fillId="0" borderId="0" xfId="0" applyFont="1" applyAlignment="1">
      <alignment horizontal="center" wrapText="1"/>
    </xf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f1" xfId="8" xr:uid="{00000000-0005-0000-0000-000005000000}"/>
    <cellStyle name="cf2" xfId="9" xr:uid="{00000000-0005-0000-0000-000006000000}"/>
    <cellStyle name="cf3" xfId="10" xr:uid="{00000000-0005-0000-0000-000007000000}"/>
    <cellStyle name="cf4" xfId="11" xr:uid="{00000000-0005-0000-0000-000008000000}"/>
    <cellStyle name="cf5" xfId="12" xr:uid="{00000000-0005-0000-0000-000009000000}"/>
    <cellStyle name="cf6" xfId="13" xr:uid="{00000000-0005-0000-0000-00000A000000}"/>
    <cellStyle name="cf7" xfId="14" xr:uid="{00000000-0005-0000-0000-00000B000000}"/>
    <cellStyle name="ConditionalStyle_1" xfId="15" xr:uid="{00000000-0005-0000-0000-00000D000000}"/>
    <cellStyle name="Error" xfId="16" xr:uid="{00000000-0005-0000-0000-00000E000000}"/>
    <cellStyle name="Excel Built-in Comma" xfId="17" xr:uid="{00000000-0005-0000-0000-00000F000000}"/>
    <cellStyle name="Excel Built-in Percent" xfId="18" xr:uid="{00000000-0005-0000-0000-000010000000}"/>
    <cellStyle name="Footnote" xfId="19" xr:uid="{00000000-0005-0000-0000-000011000000}"/>
    <cellStyle name="Good" xfId="20" xr:uid="{00000000-0005-0000-0000-000012000000}"/>
    <cellStyle name="Heading" xfId="21" xr:uid="{00000000-0005-0000-0000-000013000000}"/>
    <cellStyle name="Heading 1" xfId="22" xr:uid="{00000000-0005-0000-0000-000014000000}"/>
    <cellStyle name="Heading 2" xfId="23" xr:uid="{00000000-0005-0000-0000-000015000000}"/>
    <cellStyle name="Neutral" xfId="24" xr:uid="{00000000-0005-0000-0000-000017000000}"/>
    <cellStyle name="Normale" xfId="0" builtinId="0" customBuiltin="1"/>
    <cellStyle name="Note" xfId="25" xr:uid="{00000000-0005-0000-0000-000019000000}"/>
    <cellStyle name="Percentuale" xfId="2" builtinId="5" customBuiltin="1"/>
    <cellStyle name="Status" xfId="26" xr:uid="{00000000-0005-0000-0000-00001B000000}"/>
    <cellStyle name="Text" xfId="27" xr:uid="{00000000-0005-0000-0000-00001C000000}"/>
    <cellStyle name="Valuta" xfId="1" builtinId="4" customBuiltin="1"/>
    <cellStyle name="Warning" xfId="28" xr:uid="{00000000-0005-0000-0000-00001E000000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9"/>
  <sheetViews>
    <sheetView workbookViewId="0">
      <selection sqref="A1:F1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94" t="s">
        <v>45</v>
      </c>
      <c r="B1" s="94"/>
      <c r="C1" s="94"/>
      <c r="D1" s="94"/>
      <c r="E1" s="94"/>
      <c r="F1" s="94"/>
    </row>
    <row r="2" spans="1:11" ht="21" customHeight="1" x14ac:dyDescent="0.25">
      <c r="A2" s="6"/>
      <c r="B2" s="95" t="s">
        <v>42</v>
      </c>
      <c r="C2" s="95"/>
      <c r="D2" s="95"/>
      <c r="E2" s="95"/>
      <c r="F2" s="95"/>
    </row>
    <row r="3" spans="1:11" s="7" customFormat="1" ht="15" customHeight="1" x14ac:dyDescent="0.25">
      <c r="A3" s="96" t="s">
        <v>1</v>
      </c>
      <c r="B3" s="96"/>
      <c r="C3" s="97"/>
      <c r="D3" s="97"/>
      <c r="E3" s="97"/>
      <c r="F3" s="6"/>
      <c r="G3" s="6"/>
      <c r="H3" s="6"/>
      <c r="I3" s="6"/>
      <c r="J3" s="6"/>
      <c r="K3" s="6"/>
    </row>
    <row r="4" spans="1:11" s="7" customFormat="1" ht="25.5" x14ac:dyDescent="0.25">
      <c r="A4" s="8"/>
      <c r="B4" s="9" t="s">
        <v>2</v>
      </c>
      <c r="C4" s="97"/>
      <c r="D4" s="97"/>
      <c r="E4" s="97"/>
      <c r="F4" s="10"/>
      <c r="G4" s="10"/>
      <c r="H4" s="10"/>
      <c r="I4" s="10"/>
      <c r="J4" s="10"/>
      <c r="K4" s="10"/>
    </row>
    <row r="5" spans="1:11" s="7" customFormat="1" ht="12" customHeight="1" x14ac:dyDescent="0.25">
      <c r="A5" s="8"/>
      <c r="B5" s="11" t="s">
        <v>3</v>
      </c>
      <c r="C5" s="97"/>
      <c r="D5" s="97"/>
      <c r="E5" s="97"/>
      <c r="F5" s="10"/>
      <c r="G5" s="10"/>
      <c r="H5" s="10"/>
      <c r="I5" s="10"/>
      <c r="J5" s="10"/>
      <c r="K5" s="10"/>
    </row>
    <row r="6" spans="1:11" ht="7.5" customHeight="1" x14ac:dyDescent="0.25">
      <c r="A6" s="12"/>
      <c r="B6" s="13"/>
      <c r="C6" s="13"/>
      <c r="D6" s="13"/>
      <c r="E6" s="13"/>
      <c r="F6" s="13"/>
    </row>
    <row r="7" spans="1:11" ht="18.75" x14ac:dyDescent="0.25">
      <c r="A7" s="98" t="s">
        <v>4</v>
      </c>
      <c r="B7" s="98"/>
      <c r="C7" s="98"/>
      <c r="D7" s="98"/>
      <c r="E7" s="98"/>
      <c r="F7" s="98"/>
    </row>
    <row r="8" spans="1:11" s="7" customFormat="1" ht="51" customHeight="1" x14ac:dyDescent="0.25">
      <c r="B8" s="14" t="s">
        <v>43</v>
      </c>
      <c r="C8" s="15" t="s">
        <v>5</v>
      </c>
      <c r="D8" s="16" t="s">
        <v>6</v>
      </c>
      <c r="E8" s="17" t="s">
        <v>7</v>
      </c>
      <c r="F8" s="17" t="s">
        <v>8</v>
      </c>
    </row>
    <row r="9" spans="1:11" s="7" customFormat="1" ht="15" customHeight="1" x14ac:dyDescent="0.25">
      <c r="A9" s="91" t="s">
        <v>32</v>
      </c>
      <c r="B9" s="91"/>
      <c r="C9" s="91"/>
      <c r="D9" s="91"/>
      <c r="E9" s="91"/>
      <c r="F9" s="91"/>
    </row>
    <row r="10" spans="1:11" s="7" customFormat="1" ht="12.75" x14ac:dyDescent="0.25">
      <c r="B10" s="18"/>
      <c r="C10" s="19"/>
      <c r="D10" s="88"/>
      <c r="E10" s="20"/>
      <c r="F10" s="21"/>
    </row>
    <row r="11" spans="1:11" s="7" customFormat="1" ht="12.75" x14ac:dyDescent="0.25">
      <c r="B11" s="18"/>
      <c r="C11" s="19"/>
      <c r="D11" s="88"/>
      <c r="E11" s="20"/>
      <c r="F11" s="21"/>
    </row>
    <row r="12" spans="1:11" s="7" customFormat="1" ht="12.75" x14ac:dyDescent="0.25">
      <c r="B12" s="18"/>
      <c r="C12" s="19"/>
      <c r="D12" s="88"/>
      <c r="E12" s="20"/>
      <c r="F12" s="21"/>
    </row>
    <row r="13" spans="1:11" s="7" customFormat="1" ht="12.75" x14ac:dyDescent="0.25">
      <c r="B13" s="18"/>
      <c r="C13" s="19"/>
      <c r="D13" s="88"/>
      <c r="E13" s="20"/>
      <c r="F13" s="21"/>
    </row>
    <row r="14" spans="1:11" s="7" customFormat="1" ht="12.75" x14ac:dyDescent="0.25">
      <c r="B14" s="18"/>
      <c r="C14" s="19"/>
      <c r="D14" s="88"/>
      <c r="E14" s="20"/>
      <c r="F14" s="21"/>
    </row>
    <row r="15" spans="1:11" s="7" customFormat="1" ht="12.75" x14ac:dyDescent="0.25">
      <c r="B15" s="18"/>
      <c r="C15" s="19"/>
      <c r="D15" s="88"/>
      <c r="E15" s="20"/>
      <c r="F15" s="21"/>
    </row>
    <row r="16" spans="1:11" s="7" customFormat="1" ht="12.75" x14ac:dyDescent="0.25">
      <c r="B16" s="18"/>
      <c r="C16" s="19"/>
      <c r="D16" s="88"/>
      <c r="E16" s="20"/>
      <c r="F16" s="21"/>
    </row>
    <row r="17" spans="1:6" s="22" customFormat="1" ht="24.95" customHeight="1" x14ac:dyDescent="0.25">
      <c r="B17" s="23" t="s">
        <v>33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25">
      <c r="A18" s="91" t="s">
        <v>34</v>
      </c>
      <c r="B18" s="91"/>
      <c r="C18" s="91"/>
      <c r="D18" s="91"/>
      <c r="E18" s="91"/>
      <c r="F18" s="91"/>
    </row>
    <row r="19" spans="1:6" s="7" customFormat="1" ht="12.75" x14ac:dyDescent="0.25">
      <c r="B19" s="18"/>
      <c r="C19" s="19"/>
      <c r="D19" s="88"/>
      <c r="E19" s="20"/>
      <c r="F19" s="21"/>
    </row>
    <row r="20" spans="1:6" s="7" customFormat="1" ht="12.75" x14ac:dyDescent="0.25">
      <c r="B20" s="18"/>
      <c r="C20" s="19"/>
      <c r="D20" s="88"/>
      <c r="E20" s="20"/>
      <c r="F20" s="21"/>
    </row>
    <row r="21" spans="1:6" s="7" customFormat="1" ht="12.75" x14ac:dyDescent="0.25">
      <c r="B21" s="18"/>
      <c r="C21" s="19"/>
      <c r="D21" s="88"/>
      <c r="E21" s="20"/>
      <c r="F21" s="21"/>
    </row>
    <row r="22" spans="1:6" s="7" customFormat="1" ht="12.75" x14ac:dyDescent="0.25">
      <c r="B22" s="18"/>
      <c r="C22" s="19"/>
      <c r="D22" s="88"/>
      <c r="E22" s="20"/>
      <c r="F22" s="21"/>
    </row>
    <row r="23" spans="1:6" s="7" customFormat="1" ht="12.75" x14ac:dyDescent="0.25">
      <c r="B23" s="18"/>
      <c r="C23" s="19"/>
      <c r="D23" s="88"/>
      <c r="E23" s="20"/>
      <c r="F23" s="21"/>
    </row>
    <row r="24" spans="1:6" s="7" customFormat="1" ht="12.75" x14ac:dyDescent="0.25">
      <c r="B24" s="18"/>
      <c r="C24" s="19"/>
      <c r="D24" s="88"/>
      <c r="E24" s="20"/>
      <c r="F24" s="21"/>
    </row>
    <row r="25" spans="1:6" s="22" customFormat="1" ht="24.95" customHeight="1" x14ac:dyDescent="0.25">
      <c r="B25" s="23" t="s">
        <v>9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25">
      <c r="A26" s="89" t="s">
        <v>35</v>
      </c>
      <c r="B26" s="89"/>
      <c r="C26" s="89"/>
      <c r="D26" s="89"/>
      <c r="E26" s="89"/>
      <c r="F26" s="89"/>
    </row>
    <row r="27" spans="1:6" s="7" customFormat="1" ht="12.75" x14ac:dyDescent="0.25">
      <c r="B27" s="18"/>
      <c r="C27" s="19"/>
      <c r="D27" s="90"/>
      <c r="E27" s="20"/>
      <c r="F27" s="21"/>
    </row>
    <row r="28" spans="1:6" s="7" customFormat="1" ht="12.75" x14ac:dyDescent="0.25">
      <c r="B28" s="18"/>
      <c r="C28" s="19"/>
      <c r="D28" s="90"/>
      <c r="E28" s="20"/>
      <c r="F28" s="21"/>
    </row>
    <row r="29" spans="1:6" s="7" customFormat="1" ht="12.75" x14ac:dyDescent="0.25">
      <c r="B29" s="18"/>
      <c r="C29" s="19"/>
      <c r="D29" s="90"/>
      <c r="E29" s="20"/>
      <c r="F29" s="21"/>
    </row>
    <row r="30" spans="1:6" s="7" customFormat="1" ht="12.75" x14ac:dyDescent="0.25">
      <c r="B30" s="27"/>
      <c r="C30" s="19"/>
      <c r="D30" s="90"/>
      <c r="E30" s="20"/>
      <c r="F30" s="21"/>
    </row>
    <row r="31" spans="1:6" s="22" customFormat="1" ht="25.5" x14ac:dyDescent="0.25">
      <c r="B31" s="23" t="s">
        <v>10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25">
      <c r="A32" s="91" t="s">
        <v>36</v>
      </c>
      <c r="B32" s="91"/>
      <c r="C32" s="91"/>
      <c r="D32" s="91"/>
      <c r="E32" s="91"/>
      <c r="F32" s="91"/>
    </row>
    <row r="33" spans="1:6" s="7" customFormat="1" ht="12.75" x14ac:dyDescent="0.25">
      <c r="A33" s="28"/>
      <c r="B33" s="29"/>
      <c r="C33" s="30"/>
      <c r="D33" s="88"/>
      <c r="E33" s="31"/>
      <c r="F33" s="32"/>
    </row>
    <row r="34" spans="1:6" s="7" customFormat="1" ht="12.75" x14ac:dyDescent="0.25">
      <c r="A34" s="33"/>
      <c r="B34" s="18"/>
      <c r="C34" s="19"/>
      <c r="D34" s="88"/>
      <c r="E34" s="20"/>
      <c r="F34" s="21"/>
    </row>
    <row r="35" spans="1:6" s="7" customFormat="1" ht="12.75" x14ac:dyDescent="0.25">
      <c r="A35" s="33"/>
      <c r="B35" s="18"/>
      <c r="C35" s="19"/>
      <c r="D35" s="88"/>
      <c r="E35" s="20"/>
      <c r="F35" s="21"/>
    </row>
    <row r="36" spans="1:6" s="7" customFormat="1" ht="12.75" x14ac:dyDescent="0.25">
      <c r="A36" s="33"/>
      <c r="B36" s="18"/>
      <c r="C36" s="19"/>
      <c r="D36" s="88"/>
      <c r="E36" s="20"/>
      <c r="F36" s="21"/>
    </row>
    <row r="37" spans="1:6" s="7" customFormat="1" ht="24.95" customHeight="1" x14ac:dyDescent="0.25">
      <c r="A37" s="33"/>
      <c r="B37" s="23" t="s">
        <v>11</v>
      </c>
      <c r="C37" s="24">
        <f>SUM(C33:C36)</f>
        <v>0</v>
      </c>
      <c r="D37" s="24">
        <f>+C37</f>
        <v>0</v>
      </c>
      <c r="E37" s="20"/>
      <c r="F37" s="21"/>
    </row>
    <row r="38" spans="1:6" s="7" customFormat="1" ht="18.75" customHeight="1" x14ac:dyDescent="0.25">
      <c r="A38" s="91" t="s">
        <v>37</v>
      </c>
      <c r="B38" s="91"/>
      <c r="C38" s="91"/>
      <c r="D38" s="91"/>
      <c r="E38" s="91"/>
      <c r="F38" s="91"/>
    </row>
    <row r="39" spans="1:6" s="7" customFormat="1" ht="12.75" x14ac:dyDescent="0.25">
      <c r="A39" s="33"/>
      <c r="B39" s="18"/>
      <c r="C39" s="19"/>
      <c r="D39" s="88"/>
      <c r="E39" s="20"/>
      <c r="F39" s="21"/>
    </row>
    <row r="40" spans="1:6" s="7" customFormat="1" ht="12.75" x14ac:dyDescent="0.25">
      <c r="A40" s="33"/>
      <c r="B40" s="18"/>
      <c r="C40" s="19"/>
      <c r="D40" s="88"/>
      <c r="E40" s="20"/>
      <c r="F40" s="21"/>
    </row>
    <row r="41" spans="1:6" s="7" customFormat="1" ht="12.75" x14ac:dyDescent="0.25">
      <c r="A41" s="33"/>
      <c r="B41" s="18"/>
      <c r="C41" s="19"/>
      <c r="D41" s="88"/>
      <c r="E41" s="20"/>
      <c r="F41" s="21"/>
    </row>
    <row r="42" spans="1:6" s="7" customFormat="1" ht="12.75" x14ac:dyDescent="0.25">
      <c r="A42" s="33"/>
      <c r="B42" s="18"/>
      <c r="C42" s="19"/>
      <c r="D42" s="88"/>
      <c r="E42" s="20"/>
      <c r="F42" s="21"/>
    </row>
    <row r="43" spans="1:6" s="7" customFormat="1" ht="24.95" customHeight="1" x14ac:dyDescent="0.25">
      <c r="A43" s="33"/>
      <c r="B43" s="34" t="s">
        <v>38</v>
      </c>
      <c r="C43" s="24">
        <f>SUM(C39:C42)</f>
        <v>0</v>
      </c>
      <c r="D43" s="24">
        <f>+C43</f>
        <v>0</v>
      </c>
      <c r="E43" s="20"/>
      <c r="F43" s="21"/>
    </row>
    <row r="44" spans="1:6" s="22" customFormat="1" ht="24.95" customHeight="1" thickBot="1" x14ac:dyDescent="0.3">
      <c r="B44" s="35" t="s">
        <v>12</v>
      </c>
      <c r="C44" s="36">
        <f>C17+C25+C31+C37+C43</f>
        <v>0</v>
      </c>
      <c r="D44" s="36">
        <f>D17+D25+D31+D37+D43</f>
        <v>0</v>
      </c>
      <c r="E44" s="92"/>
      <c r="F44" s="92"/>
    </row>
    <row r="45" spans="1:6" ht="15.75" thickTop="1" x14ac:dyDescent="0.25"/>
    <row r="47" spans="1:6" ht="30" customHeight="1" x14ac:dyDescent="0.25">
      <c r="B47" s="93" t="s">
        <v>13</v>
      </c>
      <c r="C47" s="93"/>
      <c r="D47" s="93"/>
      <c r="E47" s="93"/>
      <c r="F47" s="93"/>
    </row>
    <row r="48" spans="1:6" ht="27.75" customHeight="1" x14ac:dyDescent="0.25">
      <c r="B48" s="87"/>
      <c r="C48" s="87"/>
      <c r="D48" s="87"/>
      <c r="E48" s="87"/>
      <c r="F48" s="87"/>
    </row>
    <row r="49" spans="2:6" x14ac:dyDescent="0.25">
      <c r="B49" s="87"/>
      <c r="C49" s="87"/>
      <c r="D49" s="87"/>
      <c r="E49" s="87"/>
      <c r="F49" s="87"/>
    </row>
  </sheetData>
  <mergeCells count="21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</mergeCells>
  <conditionalFormatting sqref="E44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7"/>
  <sheetViews>
    <sheetView tabSelected="1" workbookViewId="0">
      <selection activeCell="A2" sqref="A2:G2"/>
    </sheetView>
  </sheetViews>
  <sheetFormatPr defaultRowHeight="15" x14ac:dyDescent="0.25"/>
  <cols>
    <col min="1" max="1" width="6.28515625" style="37" customWidth="1"/>
    <col min="2" max="2" width="38.7109375" style="38" customWidth="1"/>
    <col min="3" max="4" width="38.7109375" style="39" customWidth="1"/>
    <col min="5" max="5" width="13.140625" style="38" customWidth="1"/>
    <col min="6" max="6" width="9.7109375" style="40" customWidth="1"/>
    <col min="7" max="7" width="12.85546875" style="38" customWidth="1"/>
    <col min="8" max="8" width="4.5703125" style="38" hidden="1" customWidth="1"/>
    <col min="9" max="9" width="3.42578125" style="38" hidden="1" customWidth="1"/>
    <col min="10" max="10" width="10.28515625" style="40" customWidth="1"/>
    <col min="11" max="11" width="17.7109375" style="38" customWidth="1"/>
    <col min="12" max="1024" width="9.7109375" style="38" customWidth="1"/>
    <col min="1025" max="1025" width="9.140625" customWidth="1"/>
  </cols>
  <sheetData>
    <row r="1" spans="1:1024" s="86" customFormat="1" x14ac:dyDescent="0.25">
      <c r="A1" s="37"/>
      <c r="B1" s="38"/>
      <c r="C1" s="39"/>
      <c r="D1" s="39"/>
      <c r="E1" s="38"/>
      <c r="F1" s="40"/>
      <c r="G1" s="38"/>
      <c r="H1" s="38"/>
      <c r="I1" s="38"/>
      <c r="J1" s="40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  <c r="LF1" s="38"/>
      <c r="LG1" s="38"/>
      <c r="LH1" s="38"/>
      <c r="LI1" s="38"/>
      <c r="LJ1" s="38"/>
      <c r="LK1" s="38"/>
      <c r="LL1" s="38"/>
      <c r="LM1" s="38"/>
      <c r="LN1" s="38"/>
      <c r="LO1" s="38"/>
      <c r="LP1" s="38"/>
      <c r="LQ1" s="38"/>
      <c r="LR1" s="38"/>
      <c r="LS1" s="38"/>
      <c r="LT1" s="38"/>
      <c r="LU1" s="38"/>
      <c r="LV1" s="38"/>
      <c r="LW1" s="38"/>
      <c r="LX1" s="38"/>
      <c r="LY1" s="38"/>
      <c r="LZ1" s="38"/>
      <c r="MA1" s="38"/>
      <c r="MB1" s="38"/>
      <c r="MC1" s="38"/>
      <c r="MD1" s="38"/>
      <c r="ME1" s="38"/>
      <c r="MF1" s="38"/>
      <c r="MG1" s="38"/>
      <c r="MH1" s="38"/>
      <c r="MI1" s="38"/>
      <c r="MJ1" s="38"/>
      <c r="MK1" s="38"/>
      <c r="ML1" s="38"/>
      <c r="MM1" s="38"/>
      <c r="MN1" s="38"/>
      <c r="MO1" s="38"/>
      <c r="MP1" s="38"/>
      <c r="MQ1" s="38"/>
      <c r="MR1" s="38"/>
      <c r="MS1" s="38"/>
      <c r="MT1" s="38"/>
      <c r="MU1" s="38"/>
      <c r="MV1" s="38"/>
      <c r="MW1" s="38"/>
      <c r="MX1" s="38"/>
      <c r="MY1" s="38"/>
      <c r="MZ1" s="38"/>
      <c r="NA1" s="38"/>
      <c r="NB1" s="38"/>
      <c r="NC1" s="38"/>
      <c r="ND1" s="38"/>
      <c r="NE1" s="38"/>
      <c r="NF1" s="38"/>
      <c r="NG1" s="38"/>
      <c r="NH1" s="38"/>
      <c r="NI1" s="38"/>
      <c r="NJ1" s="38"/>
      <c r="NK1" s="38"/>
      <c r="NL1" s="38"/>
      <c r="NM1" s="38"/>
      <c r="NN1" s="38"/>
      <c r="NO1" s="38"/>
      <c r="NP1" s="38"/>
      <c r="NQ1" s="38"/>
      <c r="NR1" s="38"/>
      <c r="NS1" s="38"/>
      <c r="NT1" s="38"/>
      <c r="NU1" s="38"/>
      <c r="NV1" s="38"/>
      <c r="NW1" s="38"/>
      <c r="NX1" s="38"/>
      <c r="NY1" s="38"/>
      <c r="NZ1" s="38"/>
      <c r="OA1" s="38"/>
      <c r="OB1" s="38"/>
      <c r="OC1" s="38"/>
      <c r="OD1" s="38"/>
      <c r="OE1" s="38"/>
      <c r="OF1" s="38"/>
      <c r="OG1" s="38"/>
      <c r="OH1" s="38"/>
      <c r="OI1" s="38"/>
      <c r="OJ1" s="38"/>
      <c r="OK1" s="38"/>
      <c r="OL1" s="38"/>
      <c r="OM1" s="38"/>
      <c r="ON1" s="38"/>
      <c r="OO1" s="38"/>
      <c r="OP1" s="38"/>
      <c r="OQ1" s="38"/>
      <c r="OR1" s="38"/>
      <c r="OS1" s="38"/>
      <c r="OT1" s="38"/>
      <c r="OU1" s="38"/>
      <c r="OV1" s="38"/>
      <c r="OW1" s="38"/>
      <c r="OX1" s="38"/>
      <c r="OY1" s="38"/>
      <c r="OZ1" s="38"/>
      <c r="PA1" s="38"/>
      <c r="PB1" s="38"/>
      <c r="PC1" s="38"/>
      <c r="PD1" s="38"/>
      <c r="PE1" s="38"/>
      <c r="PF1" s="38"/>
      <c r="PG1" s="38"/>
      <c r="PH1" s="38"/>
      <c r="PI1" s="38"/>
      <c r="PJ1" s="38"/>
      <c r="PK1" s="38"/>
      <c r="PL1" s="38"/>
      <c r="PM1" s="38"/>
      <c r="PN1" s="38"/>
      <c r="PO1" s="38"/>
      <c r="PP1" s="38"/>
      <c r="PQ1" s="38"/>
      <c r="PR1" s="38"/>
      <c r="PS1" s="38"/>
      <c r="PT1" s="38"/>
      <c r="PU1" s="38"/>
      <c r="PV1" s="38"/>
      <c r="PW1" s="38"/>
      <c r="PX1" s="38"/>
      <c r="PY1" s="38"/>
      <c r="PZ1" s="38"/>
      <c r="QA1" s="38"/>
      <c r="QB1" s="38"/>
      <c r="QC1" s="38"/>
      <c r="QD1" s="38"/>
      <c r="QE1" s="38"/>
      <c r="QF1" s="38"/>
      <c r="QG1" s="38"/>
      <c r="QH1" s="38"/>
      <c r="QI1" s="38"/>
      <c r="QJ1" s="38"/>
      <c r="QK1" s="38"/>
      <c r="QL1" s="38"/>
      <c r="QM1" s="38"/>
      <c r="QN1" s="38"/>
      <c r="QO1" s="38"/>
      <c r="QP1" s="38"/>
      <c r="QQ1" s="38"/>
      <c r="QR1" s="38"/>
      <c r="QS1" s="38"/>
      <c r="QT1" s="38"/>
      <c r="QU1" s="38"/>
      <c r="QV1" s="38"/>
      <c r="QW1" s="38"/>
      <c r="QX1" s="38"/>
      <c r="QY1" s="38"/>
      <c r="QZ1" s="38"/>
      <c r="RA1" s="38"/>
      <c r="RB1" s="38"/>
      <c r="RC1" s="38"/>
      <c r="RD1" s="38"/>
      <c r="RE1" s="38"/>
      <c r="RF1" s="38"/>
      <c r="RG1" s="38"/>
      <c r="RH1" s="38"/>
      <c r="RI1" s="38"/>
      <c r="RJ1" s="38"/>
      <c r="RK1" s="38"/>
      <c r="RL1" s="38"/>
      <c r="RM1" s="38"/>
      <c r="RN1" s="38"/>
      <c r="RO1" s="38"/>
      <c r="RP1" s="38"/>
      <c r="RQ1" s="38"/>
      <c r="RR1" s="38"/>
      <c r="RS1" s="38"/>
      <c r="RT1" s="38"/>
      <c r="RU1" s="38"/>
      <c r="RV1" s="38"/>
      <c r="RW1" s="38"/>
      <c r="RX1" s="38"/>
      <c r="RY1" s="38"/>
      <c r="RZ1" s="38"/>
      <c r="SA1" s="38"/>
      <c r="SB1" s="38"/>
      <c r="SC1" s="38"/>
      <c r="SD1" s="38"/>
      <c r="SE1" s="38"/>
      <c r="SF1" s="38"/>
      <c r="SG1" s="38"/>
      <c r="SH1" s="38"/>
      <c r="SI1" s="38"/>
      <c r="SJ1" s="38"/>
      <c r="SK1" s="38"/>
      <c r="SL1" s="38"/>
      <c r="SM1" s="38"/>
      <c r="SN1" s="38"/>
      <c r="SO1" s="38"/>
      <c r="SP1" s="38"/>
      <c r="SQ1" s="38"/>
      <c r="SR1" s="38"/>
      <c r="SS1" s="38"/>
      <c r="ST1" s="38"/>
      <c r="SU1" s="38"/>
      <c r="SV1" s="38"/>
      <c r="SW1" s="38"/>
      <c r="SX1" s="38"/>
      <c r="SY1" s="38"/>
      <c r="SZ1" s="38"/>
      <c r="TA1" s="38"/>
      <c r="TB1" s="38"/>
      <c r="TC1" s="38"/>
      <c r="TD1" s="38"/>
      <c r="TE1" s="38"/>
      <c r="TF1" s="38"/>
      <c r="TG1" s="38"/>
      <c r="TH1" s="38"/>
      <c r="TI1" s="38"/>
      <c r="TJ1" s="38"/>
      <c r="TK1" s="38"/>
      <c r="TL1" s="38"/>
      <c r="TM1" s="38"/>
      <c r="TN1" s="38"/>
      <c r="TO1" s="38"/>
      <c r="TP1" s="38"/>
      <c r="TQ1" s="38"/>
      <c r="TR1" s="38"/>
      <c r="TS1" s="38"/>
      <c r="TT1" s="38"/>
      <c r="TU1" s="38"/>
      <c r="TV1" s="38"/>
      <c r="TW1" s="38"/>
      <c r="TX1" s="38"/>
      <c r="TY1" s="38"/>
      <c r="TZ1" s="38"/>
      <c r="UA1" s="38"/>
      <c r="UB1" s="38"/>
      <c r="UC1" s="38"/>
      <c r="UD1" s="38"/>
      <c r="UE1" s="38"/>
      <c r="UF1" s="38"/>
      <c r="UG1" s="38"/>
      <c r="UH1" s="38"/>
      <c r="UI1" s="38"/>
      <c r="UJ1" s="38"/>
      <c r="UK1" s="38"/>
      <c r="UL1" s="38"/>
      <c r="UM1" s="38"/>
      <c r="UN1" s="38"/>
      <c r="UO1" s="38"/>
      <c r="UP1" s="38"/>
      <c r="UQ1" s="38"/>
      <c r="UR1" s="38"/>
      <c r="US1" s="38"/>
      <c r="UT1" s="38"/>
      <c r="UU1" s="38"/>
      <c r="UV1" s="38"/>
      <c r="UW1" s="38"/>
      <c r="UX1" s="38"/>
      <c r="UY1" s="38"/>
      <c r="UZ1" s="38"/>
      <c r="VA1" s="38"/>
      <c r="VB1" s="38"/>
      <c r="VC1" s="38"/>
      <c r="VD1" s="38"/>
      <c r="VE1" s="38"/>
      <c r="VF1" s="38"/>
      <c r="VG1" s="38"/>
      <c r="VH1" s="38"/>
      <c r="VI1" s="38"/>
      <c r="VJ1" s="38"/>
      <c r="VK1" s="38"/>
      <c r="VL1" s="38"/>
      <c r="VM1" s="38"/>
      <c r="VN1" s="38"/>
      <c r="VO1" s="38"/>
      <c r="VP1" s="38"/>
      <c r="VQ1" s="38"/>
      <c r="VR1" s="38"/>
      <c r="VS1" s="38"/>
      <c r="VT1" s="38"/>
      <c r="VU1" s="38"/>
      <c r="VV1" s="38"/>
      <c r="VW1" s="38"/>
      <c r="VX1" s="38"/>
      <c r="VY1" s="38"/>
      <c r="VZ1" s="38"/>
      <c r="WA1" s="38"/>
      <c r="WB1" s="38"/>
      <c r="WC1" s="38"/>
      <c r="WD1" s="38"/>
      <c r="WE1" s="38"/>
      <c r="WF1" s="38"/>
      <c r="WG1" s="38"/>
      <c r="WH1" s="38"/>
      <c r="WI1" s="38"/>
      <c r="WJ1" s="38"/>
      <c r="WK1" s="38"/>
      <c r="WL1" s="38"/>
      <c r="WM1" s="38"/>
      <c r="WN1" s="38"/>
      <c r="WO1" s="38"/>
      <c r="WP1" s="38"/>
      <c r="WQ1" s="38"/>
      <c r="WR1" s="38"/>
      <c r="WS1" s="38"/>
      <c r="WT1" s="38"/>
      <c r="WU1" s="38"/>
      <c r="WV1" s="38"/>
      <c r="WW1" s="38"/>
      <c r="WX1" s="38"/>
      <c r="WY1" s="38"/>
      <c r="WZ1" s="38"/>
      <c r="XA1" s="38"/>
      <c r="XB1" s="38"/>
      <c r="XC1" s="38"/>
      <c r="XD1" s="38"/>
      <c r="XE1" s="38"/>
      <c r="XF1" s="38"/>
      <c r="XG1" s="38"/>
      <c r="XH1" s="38"/>
      <c r="XI1" s="38"/>
      <c r="XJ1" s="38"/>
      <c r="XK1" s="38"/>
      <c r="XL1" s="38"/>
      <c r="XM1" s="38"/>
      <c r="XN1" s="38"/>
      <c r="XO1" s="38"/>
      <c r="XP1" s="38"/>
      <c r="XQ1" s="38"/>
      <c r="XR1" s="38"/>
      <c r="XS1" s="38"/>
      <c r="XT1" s="38"/>
      <c r="XU1" s="38"/>
      <c r="XV1" s="38"/>
      <c r="XW1" s="38"/>
      <c r="XX1" s="38"/>
      <c r="XY1" s="38"/>
      <c r="XZ1" s="38"/>
      <c r="YA1" s="38"/>
      <c r="YB1" s="38"/>
      <c r="YC1" s="38"/>
      <c r="YD1" s="38"/>
      <c r="YE1" s="38"/>
      <c r="YF1" s="38"/>
      <c r="YG1" s="38"/>
      <c r="YH1" s="38"/>
      <c r="YI1" s="38"/>
      <c r="YJ1" s="38"/>
      <c r="YK1" s="38"/>
      <c r="YL1" s="38"/>
      <c r="YM1" s="38"/>
      <c r="YN1" s="38"/>
      <c r="YO1" s="38"/>
      <c r="YP1" s="38"/>
      <c r="YQ1" s="38"/>
      <c r="YR1" s="38"/>
      <c r="YS1" s="38"/>
      <c r="YT1" s="38"/>
      <c r="YU1" s="38"/>
      <c r="YV1" s="38"/>
      <c r="YW1" s="38"/>
      <c r="YX1" s="38"/>
      <c r="YY1" s="38"/>
      <c r="YZ1" s="38"/>
      <c r="ZA1" s="38"/>
      <c r="ZB1" s="38"/>
      <c r="ZC1" s="38"/>
      <c r="ZD1" s="38"/>
      <c r="ZE1" s="38"/>
      <c r="ZF1" s="38"/>
      <c r="ZG1" s="38"/>
      <c r="ZH1" s="38"/>
      <c r="ZI1" s="38"/>
      <c r="ZJ1" s="38"/>
      <c r="ZK1" s="38"/>
      <c r="ZL1" s="38"/>
      <c r="ZM1" s="38"/>
      <c r="ZN1" s="38"/>
      <c r="ZO1" s="38"/>
      <c r="ZP1" s="38"/>
      <c r="ZQ1" s="38"/>
      <c r="ZR1" s="38"/>
      <c r="ZS1" s="38"/>
      <c r="ZT1" s="38"/>
      <c r="ZU1" s="38"/>
      <c r="ZV1" s="38"/>
      <c r="ZW1" s="38"/>
      <c r="ZX1" s="38"/>
      <c r="ZY1" s="38"/>
      <c r="ZZ1" s="38"/>
      <c r="AAA1" s="38"/>
      <c r="AAB1" s="38"/>
      <c r="AAC1" s="38"/>
      <c r="AAD1" s="38"/>
      <c r="AAE1" s="38"/>
      <c r="AAF1" s="38"/>
      <c r="AAG1" s="38"/>
      <c r="AAH1" s="38"/>
      <c r="AAI1" s="38"/>
      <c r="AAJ1" s="38"/>
      <c r="AAK1" s="38"/>
      <c r="AAL1" s="38"/>
      <c r="AAM1" s="38"/>
      <c r="AAN1" s="38"/>
      <c r="AAO1" s="38"/>
      <c r="AAP1" s="38"/>
      <c r="AAQ1" s="38"/>
      <c r="AAR1" s="38"/>
      <c r="AAS1" s="38"/>
      <c r="AAT1" s="38"/>
      <c r="AAU1" s="38"/>
      <c r="AAV1" s="38"/>
      <c r="AAW1" s="38"/>
      <c r="AAX1" s="38"/>
      <c r="AAY1" s="38"/>
      <c r="AAZ1" s="38"/>
      <c r="ABA1" s="38"/>
      <c r="ABB1" s="38"/>
      <c r="ABC1" s="38"/>
      <c r="ABD1" s="38"/>
      <c r="ABE1" s="38"/>
      <c r="ABF1" s="38"/>
      <c r="ABG1" s="38"/>
      <c r="ABH1" s="38"/>
      <c r="ABI1" s="38"/>
      <c r="ABJ1" s="38"/>
      <c r="ABK1" s="38"/>
      <c r="ABL1" s="38"/>
      <c r="ABM1" s="38"/>
      <c r="ABN1" s="38"/>
      <c r="ABO1" s="38"/>
      <c r="ABP1" s="38"/>
      <c r="ABQ1" s="38"/>
      <c r="ABR1" s="38"/>
      <c r="ABS1" s="38"/>
      <c r="ABT1" s="38"/>
      <c r="ABU1" s="38"/>
      <c r="ABV1" s="38"/>
      <c r="ABW1" s="38"/>
      <c r="ABX1" s="38"/>
      <c r="ABY1" s="38"/>
      <c r="ABZ1" s="38"/>
      <c r="ACA1" s="38"/>
      <c r="ACB1" s="38"/>
      <c r="ACC1" s="38"/>
      <c r="ACD1" s="38"/>
      <c r="ACE1" s="38"/>
      <c r="ACF1" s="38"/>
      <c r="ACG1" s="38"/>
      <c r="ACH1" s="38"/>
      <c r="ACI1" s="38"/>
      <c r="ACJ1" s="38"/>
      <c r="ACK1" s="38"/>
      <c r="ACL1" s="38"/>
      <c r="ACM1" s="38"/>
      <c r="ACN1" s="38"/>
      <c r="ACO1" s="38"/>
      <c r="ACP1" s="38"/>
      <c r="ACQ1" s="38"/>
      <c r="ACR1" s="38"/>
      <c r="ACS1" s="38"/>
      <c r="ACT1" s="38"/>
      <c r="ACU1" s="38"/>
      <c r="ACV1" s="38"/>
      <c r="ACW1" s="38"/>
      <c r="ACX1" s="38"/>
      <c r="ACY1" s="38"/>
      <c r="ACZ1" s="38"/>
      <c r="ADA1" s="38"/>
      <c r="ADB1" s="38"/>
      <c r="ADC1" s="38"/>
      <c r="ADD1" s="38"/>
      <c r="ADE1" s="38"/>
      <c r="ADF1" s="38"/>
      <c r="ADG1" s="38"/>
      <c r="ADH1" s="38"/>
      <c r="ADI1" s="38"/>
      <c r="ADJ1" s="38"/>
      <c r="ADK1" s="38"/>
      <c r="ADL1" s="38"/>
      <c r="ADM1" s="38"/>
      <c r="ADN1" s="38"/>
      <c r="ADO1" s="38"/>
      <c r="ADP1" s="38"/>
      <c r="ADQ1" s="38"/>
      <c r="ADR1" s="38"/>
      <c r="ADS1" s="38"/>
      <c r="ADT1" s="38"/>
      <c r="ADU1" s="38"/>
      <c r="ADV1" s="38"/>
      <c r="ADW1" s="38"/>
      <c r="ADX1" s="38"/>
      <c r="ADY1" s="38"/>
      <c r="ADZ1" s="38"/>
      <c r="AEA1" s="38"/>
      <c r="AEB1" s="38"/>
      <c r="AEC1" s="38"/>
      <c r="AED1" s="38"/>
      <c r="AEE1" s="38"/>
      <c r="AEF1" s="38"/>
      <c r="AEG1" s="38"/>
      <c r="AEH1" s="38"/>
      <c r="AEI1" s="38"/>
      <c r="AEJ1" s="38"/>
      <c r="AEK1" s="38"/>
      <c r="AEL1" s="38"/>
      <c r="AEM1" s="38"/>
      <c r="AEN1" s="38"/>
      <c r="AEO1" s="38"/>
      <c r="AEP1" s="38"/>
      <c r="AEQ1" s="38"/>
      <c r="AER1" s="38"/>
      <c r="AES1" s="38"/>
      <c r="AET1" s="38"/>
      <c r="AEU1" s="38"/>
      <c r="AEV1" s="38"/>
      <c r="AEW1" s="38"/>
      <c r="AEX1" s="38"/>
      <c r="AEY1" s="38"/>
      <c r="AEZ1" s="38"/>
      <c r="AFA1" s="38"/>
      <c r="AFB1" s="38"/>
      <c r="AFC1" s="38"/>
      <c r="AFD1" s="38"/>
      <c r="AFE1" s="38"/>
      <c r="AFF1" s="38"/>
      <c r="AFG1" s="38"/>
      <c r="AFH1" s="38"/>
      <c r="AFI1" s="38"/>
      <c r="AFJ1" s="38"/>
      <c r="AFK1" s="38"/>
      <c r="AFL1" s="38"/>
      <c r="AFM1" s="38"/>
      <c r="AFN1" s="38"/>
      <c r="AFO1" s="38"/>
      <c r="AFP1" s="38"/>
      <c r="AFQ1" s="38"/>
      <c r="AFR1" s="38"/>
      <c r="AFS1" s="38"/>
      <c r="AFT1" s="38"/>
      <c r="AFU1" s="38"/>
      <c r="AFV1" s="38"/>
      <c r="AFW1" s="38"/>
      <c r="AFX1" s="38"/>
      <c r="AFY1" s="38"/>
      <c r="AFZ1" s="38"/>
      <c r="AGA1" s="38"/>
      <c r="AGB1" s="38"/>
      <c r="AGC1" s="38"/>
      <c r="AGD1" s="38"/>
      <c r="AGE1" s="38"/>
      <c r="AGF1" s="38"/>
      <c r="AGG1" s="38"/>
      <c r="AGH1" s="38"/>
      <c r="AGI1" s="38"/>
      <c r="AGJ1" s="38"/>
      <c r="AGK1" s="38"/>
      <c r="AGL1" s="38"/>
      <c r="AGM1" s="38"/>
      <c r="AGN1" s="38"/>
      <c r="AGO1" s="38"/>
      <c r="AGP1" s="38"/>
      <c r="AGQ1" s="38"/>
      <c r="AGR1" s="38"/>
      <c r="AGS1" s="38"/>
      <c r="AGT1" s="38"/>
      <c r="AGU1" s="38"/>
      <c r="AGV1" s="38"/>
      <c r="AGW1" s="38"/>
      <c r="AGX1" s="38"/>
      <c r="AGY1" s="38"/>
      <c r="AGZ1" s="38"/>
      <c r="AHA1" s="38"/>
      <c r="AHB1" s="38"/>
      <c r="AHC1" s="38"/>
      <c r="AHD1" s="38"/>
      <c r="AHE1" s="38"/>
      <c r="AHF1" s="38"/>
      <c r="AHG1" s="38"/>
      <c r="AHH1" s="38"/>
      <c r="AHI1" s="38"/>
      <c r="AHJ1" s="38"/>
      <c r="AHK1" s="38"/>
      <c r="AHL1" s="38"/>
      <c r="AHM1" s="38"/>
      <c r="AHN1" s="38"/>
      <c r="AHO1" s="38"/>
      <c r="AHP1" s="38"/>
      <c r="AHQ1" s="38"/>
      <c r="AHR1" s="38"/>
      <c r="AHS1" s="38"/>
      <c r="AHT1" s="38"/>
      <c r="AHU1" s="38"/>
      <c r="AHV1" s="38"/>
      <c r="AHW1" s="38"/>
      <c r="AHX1" s="38"/>
      <c r="AHY1" s="38"/>
      <c r="AHZ1" s="38"/>
      <c r="AIA1" s="38"/>
      <c r="AIB1" s="38"/>
      <c r="AIC1" s="38"/>
      <c r="AID1" s="38"/>
      <c r="AIE1" s="38"/>
      <c r="AIF1" s="38"/>
      <c r="AIG1" s="38"/>
      <c r="AIH1" s="38"/>
      <c r="AII1" s="38"/>
      <c r="AIJ1" s="38"/>
      <c r="AIK1" s="38"/>
      <c r="AIL1" s="38"/>
      <c r="AIM1" s="38"/>
      <c r="AIN1" s="38"/>
      <c r="AIO1" s="38"/>
      <c r="AIP1" s="38"/>
      <c r="AIQ1" s="38"/>
      <c r="AIR1" s="38"/>
      <c r="AIS1" s="38"/>
      <c r="AIT1" s="38"/>
      <c r="AIU1" s="38"/>
      <c r="AIV1" s="38"/>
      <c r="AIW1" s="38"/>
      <c r="AIX1" s="38"/>
      <c r="AIY1" s="38"/>
      <c r="AIZ1" s="38"/>
      <c r="AJA1" s="38"/>
      <c r="AJB1" s="38"/>
      <c r="AJC1" s="38"/>
      <c r="AJD1" s="38"/>
      <c r="AJE1" s="38"/>
      <c r="AJF1" s="38"/>
      <c r="AJG1" s="38"/>
      <c r="AJH1" s="38"/>
      <c r="AJI1" s="38"/>
      <c r="AJJ1" s="38"/>
      <c r="AJK1" s="38"/>
      <c r="AJL1" s="38"/>
      <c r="AJM1" s="38"/>
      <c r="AJN1" s="38"/>
      <c r="AJO1" s="38"/>
      <c r="AJP1" s="38"/>
      <c r="AJQ1" s="38"/>
      <c r="AJR1" s="38"/>
      <c r="AJS1" s="38"/>
      <c r="AJT1" s="38"/>
      <c r="AJU1" s="38"/>
      <c r="AJV1" s="38"/>
      <c r="AJW1" s="38"/>
      <c r="AJX1" s="38"/>
      <c r="AJY1" s="38"/>
      <c r="AJZ1" s="38"/>
      <c r="AKA1" s="38"/>
      <c r="AKB1" s="38"/>
      <c r="AKC1" s="38"/>
      <c r="AKD1" s="38"/>
      <c r="AKE1" s="38"/>
      <c r="AKF1" s="38"/>
      <c r="AKG1" s="38"/>
      <c r="AKH1" s="38"/>
      <c r="AKI1" s="38"/>
      <c r="AKJ1" s="38"/>
      <c r="AKK1" s="38"/>
      <c r="AKL1" s="38"/>
      <c r="AKM1" s="38"/>
      <c r="AKN1" s="38"/>
      <c r="AKO1" s="38"/>
      <c r="AKP1" s="38"/>
      <c r="AKQ1" s="38"/>
      <c r="AKR1" s="38"/>
      <c r="AKS1" s="38"/>
      <c r="AKT1" s="38"/>
      <c r="AKU1" s="38"/>
      <c r="AKV1" s="38"/>
      <c r="AKW1" s="38"/>
      <c r="AKX1" s="38"/>
      <c r="AKY1" s="38"/>
      <c r="AKZ1" s="38"/>
      <c r="ALA1" s="38"/>
      <c r="ALB1" s="38"/>
      <c r="ALC1" s="38"/>
      <c r="ALD1" s="38"/>
      <c r="ALE1" s="38"/>
      <c r="ALF1" s="38"/>
      <c r="ALG1" s="38"/>
      <c r="ALH1" s="38"/>
      <c r="ALI1" s="38"/>
      <c r="ALJ1" s="38"/>
      <c r="ALK1" s="38"/>
      <c r="ALL1" s="38"/>
      <c r="ALM1" s="38"/>
      <c r="ALN1" s="38"/>
      <c r="ALO1" s="38"/>
      <c r="ALP1" s="38"/>
      <c r="ALQ1" s="38"/>
      <c r="ALR1" s="38"/>
      <c r="ALS1" s="38"/>
      <c r="ALT1" s="38"/>
      <c r="ALU1" s="38"/>
      <c r="ALV1" s="38"/>
      <c r="ALW1" s="38"/>
      <c r="ALX1" s="38"/>
      <c r="ALY1" s="38"/>
      <c r="ALZ1" s="38"/>
      <c r="AMA1" s="38"/>
      <c r="AMB1" s="38"/>
      <c r="AMC1" s="38"/>
      <c r="AMD1" s="38"/>
      <c r="AME1" s="38"/>
      <c r="AMF1" s="38"/>
      <c r="AMG1" s="38"/>
      <c r="AMH1" s="38"/>
      <c r="AMI1" s="38"/>
      <c r="AMJ1" s="38"/>
    </row>
    <row r="2" spans="1:1024" ht="26.25" customHeight="1" x14ac:dyDescent="0.25">
      <c r="A2" s="107" t="s">
        <v>44</v>
      </c>
      <c r="B2" s="107"/>
      <c r="C2" s="107"/>
      <c r="D2" s="107"/>
      <c r="E2" s="107"/>
      <c r="F2" s="107"/>
      <c r="G2" s="107"/>
      <c r="H2" s="41"/>
      <c r="I2" s="41"/>
      <c r="J2" s="41"/>
      <c r="K2" s="41"/>
    </row>
    <row r="3" spans="1:1024" ht="21" customHeight="1" x14ac:dyDescent="0.25">
      <c r="A3" s="42"/>
      <c r="B3" s="104" t="s">
        <v>0</v>
      </c>
      <c r="C3" s="104"/>
      <c r="D3" s="104"/>
      <c r="E3" s="104"/>
      <c r="F3" s="104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" customHeight="1" x14ac:dyDescent="0.25">
      <c r="A4" s="42"/>
      <c r="B4" s="41"/>
      <c r="C4" s="105"/>
      <c r="D4" s="105"/>
      <c r="E4" s="105"/>
      <c r="F4" s="41"/>
      <c r="G4" s="41"/>
      <c r="H4" s="41"/>
      <c r="I4" s="41"/>
      <c r="J4" s="41"/>
      <c r="K4" s="41"/>
    </row>
    <row r="5" spans="1:1024" ht="15" customHeight="1" x14ac:dyDescent="0.25">
      <c r="A5" s="106" t="s">
        <v>1</v>
      </c>
      <c r="B5" s="106"/>
      <c r="C5" s="97">
        <f>+Piano_econ__dettaglio!C3</f>
        <v>0</v>
      </c>
      <c r="D5" s="97"/>
      <c r="E5" s="87"/>
      <c r="F5" s="87"/>
      <c r="G5" s="87"/>
      <c r="H5" s="87"/>
      <c r="I5" s="87"/>
      <c r="J5" s="87"/>
      <c r="K5" s="87"/>
    </row>
    <row r="6" spans="1:1024" x14ac:dyDescent="0.25">
      <c r="B6" s="43" t="s">
        <v>2</v>
      </c>
      <c r="C6" s="97">
        <f>+Piano_econ__dettaglio!C4</f>
        <v>0</v>
      </c>
      <c r="D6" s="97"/>
      <c r="E6" s="87"/>
      <c r="F6" s="87"/>
      <c r="G6" s="87"/>
      <c r="H6" s="87"/>
      <c r="I6" s="87"/>
      <c r="J6" s="87"/>
      <c r="K6" s="87"/>
    </row>
    <row r="7" spans="1:1024" ht="12" customHeight="1" x14ac:dyDescent="0.25">
      <c r="B7" s="43" t="s">
        <v>3</v>
      </c>
      <c r="C7" s="97">
        <f>+Piano_econ__dettaglio!C5</f>
        <v>0</v>
      </c>
      <c r="D7" s="97"/>
      <c r="E7" s="87"/>
      <c r="F7" s="87"/>
      <c r="G7" s="87"/>
      <c r="H7" s="87"/>
      <c r="I7" s="87"/>
      <c r="J7" s="87"/>
      <c r="K7" s="87"/>
    </row>
    <row r="8" spans="1:1024" ht="9.75" customHeight="1" x14ac:dyDescent="0.25">
      <c r="C8" s="38"/>
      <c r="D8" s="43"/>
      <c r="E8" s="42"/>
      <c r="F8" s="42"/>
      <c r="G8" s="42"/>
      <c r="H8" s="41"/>
      <c r="I8" s="41"/>
      <c r="J8" s="41"/>
      <c r="K8" s="42"/>
    </row>
    <row r="9" spans="1:1024" ht="7.5" customHeight="1" x14ac:dyDescent="0.25">
      <c r="B9" s="44"/>
    </row>
    <row r="10" spans="1:1024" ht="18" customHeight="1" x14ac:dyDescent="0.35">
      <c r="A10" s="102" t="s">
        <v>14</v>
      </c>
      <c r="B10" s="102"/>
      <c r="C10" s="102"/>
      <c r="D10" s="102"/>
      <c r="E10" s="102"/>
      <c r="F10" s="102"/>
      <c r="G10" s="102"/>
      <c r="H10" s="45"/>
      <c r="I10" s="45"/>
      <c r="J10" s="46"/>
      <c r="K10" s="46"/>
    </row>
    <row r="11" spans="1:1024" s="53" customFormat="1" ht="50.25" customHeight="1" x14ac:dyDescent="0.25">
      <c r="A11" s="103" t="s">
        <v>15</v>
      </c>
      <c r="B11" s="103"/>
      <c r="C11" s="47" t="s">
        <v>16</v>
      </c>
      <c r="D11" s="47" t="s">
        <v>17</v>
      </c>
      <c r="E11" s="48" t="s">
        <v>18</v>
      </c>
      <c r="F11" s="48" t="s">
        <v>19</v>
      </c>
      <c r="G11" s="49" t="s">
        <v>20</v>
      </c>
      <c r="H11" s="50"/>
      <c r="I11" s="51"/>
      <c r="J11" s="52"/>
      <c r="K11" s="52"/>
    </row>
    <row r="12" spans="1:1024" s="64" customFormat="1" ht="32.25" customHeight="1" x14ac:dyDescent="0.25">
      <c r="A12" s="54" t="s">
        <v>21</v>
      </c>
      <c r="B12" s="55" t="s">
        <v>32</v>
      </c>
      <c r="C12" s="56">
        <f>+Piano_econ__dettaglio!C17</f>
        <v>0</v>
      </c>
      <c r="D12" s="57"/>
      <c r="E12" s="58">
        <f t="shared" ref="E12:E16" si="0">C12</f>
        <v>0</v>
      </c>
      <c r="F12" s="59"/>
      <c r="G12" s="84"/>
      <c r="H12" s="60" t="e">
        <f>IF(#REF!="Piccola impresa",50%,IF(#REF!="Media impresa",40%,))</f>
        <v>#REF!</v>
      </c>
      <c r="I12" s="61" t="e">
        <f>IF(#REF!="SI",5%,0%)</f>
        <v>#REF!</v>
      </c>
      <c r="J12" s="62"/>
      <c r="K12" s="63"/>
    </row>
    <row r="13" spans="1:1024" s="64" customFormat="1" ht="32.25" customHeight="1" x14ac:dyDescent="0.25">
      <c r="A13" s="54" t="s">
        <v>22</v>
      </c>
      <c r="B13" s="55" t="s">
        <v>23</v>
      </c>
      <c r="C13" s="56">
        <f>+Piano_econ__dettaglio!C25</f>
        <v>0</v>
      </c>
      <c r="D13" s="57"/>
      <c r="E13" s="58">
        <f t="shared" si="0"/>
        <v>0</v>
      </c>
      <c r="F13" s="59"/>
      <c r="G13" s="85" t="str">
        <f>IF(F13&gt;20%,"superamento massimale","")</f>
        <v/>
      </c>
      <c r="H13" s="60" t="e">
        <f>IF(#REF!="Piccola impresa",50%,IF(#REF!="Media impresa",40%,))</f>
        <v>#REF!</v>
      </c>
      <c r="I13" s="61" t="e">
        <f>IF(#REF!="SI",5%,0%)</f>
        <v>#REF!</v>
      </c>
      <c r="J13" s="62"/>
      <c r="K13" s="63"/>
    </row>
    <row r="14" spans="1:1024" s="64" customFormat="1" ht="32.25" customHeight="1" x14ac:dyDescent="0.25">
      <c r="A14" s="54" t="s">
        <v>25</v>
      </c>
      <c r="B14" s="65" t="s">
        <v>39</v>
      </c>
      <c r="C14" s="56">
        <f>+Piano_econ__dettaglio!C31</f>
        <v>0</v>
      </c>
      <c r="D14" s="57"/>
      <c r="E14" s="58">
        <f t="shared" si="0"/>
        <v>0</v>
      </c>
      <c r="F14" s="59"/>
      <c r="G14" s="84"/>
      <c r="H14" s="66" t="e">
        <f>IF(#REF!="Piccola impresa",70%,IF(#REF!="Media impresa",60%,))</f>
        <v>#REF!</v>
      </c>
      <c r="I14" s="67">
        <v>0</v>
      </c>
      <c r="J14" s="62"/>
      <c r="K14" s="63"/>
    </row>
    <row r="15" spans="1:1024" s="64" customFormat="1" ht="32.25" customHeight="1" x14ac:dyDescent="0.25">
      <c r="A15" s="54" t="s">
        <v>26</v>
      </c>
      <c r="B15" s="65" t="s">
        <v>27</v>
      </c>
      <c r="C15" s="56">
        <f>+Piano_econ__dettaglio!C37</f>
        <v>0</v>
      </c>
      <c r="D15" s="57" t="s">
        <v>24</v>
      </c>
      <c r="E15" s="58">
        <f t="shared" si="0"/>
        <v>0</v>
      </c>
      <c r="F15" s="59" t="e">
        <f>+E15/$E$17</f>
        <v>#DIV/0!</v>
      </c>
      <c r="G15" s="85" t="e">
        <f>IF(F15&gt;20%,"superamento massimale","")</f>
        <v>#DIV/0!</v>
      </c>
      <c r="H15" s="66" t="e">
        <f>IF(#REF!="Piccola impresa",70%,IF(#REF!="Media impresa",60%,))</f>
        <v>#REF!</v>
      </c>
      <c r="I15" s="61">
        <v>0</v>
      </c>
      <c r="J15" s="62"/>
      <c r="K15" s="63"/>
      <c r="L15" s="68"/>
    </row>
    <row r="16" spans="1:1024" s="64" customFormat="1" ht="32.25" customHeight="1" x14ac:dyDescent="0.25">
      <c r="A16" s="54" t="s">
        <v>28</v>
      </c>
      <c r="B16" s="65" t="s">
        <v>40</v>
      </c>
      <c r="C16" s="56">
        <f>+Piano_econ__dettaglio!C43</f>
        <v>0</v>
      </c>
      <c r="D16" s="57" t="s">
        <v>41</v>
      </c>
      <c r="E16" s="58">
        <f t="shared" si="0"/>
        <v>0</v>
      </c>
      <c r="F16" s="59" t="e">
        <f>+E16/$E$17</f>
        <v>#DIV/0!</v>
      </c>
      <c r="G16" s="85" t="e">
        <f>IF(F16&gt;10%,"superamento massimale","")</f>
        <v>#DIV/0!</v>
      </c>
      <c r="H16" s="69" t="e">
        <f>IF(G16&gt;2%,"superamento massimale","")</f>
        <v>#DIV/0!</v>
      </c>
      <c r="I16" s="69" t="e">
        <f>IF(H16&gt;2%,"superamento massimale","")</f>
        <v>#DIV/0!</v>
      </c>
      <c r="J16" s="62"/>
      <c r="K16" s="63"/>
    </row>
    <row r="17" spans="1:14" s="64" customFormat="1" ht="22.5" customHeight="1" x14ac:dyDescent="0.25">
      <c r="A17" s="99" t="s">
        <v>29</v>
      </c>
      <c r="B17" s="99"/>
      <c r="C17" s="70">
        <f>SUM(C12:C16)</f>
        <v>0</v>
      </c>
      <c r="D17" s="70"/>
      <c r="E17" s="70">
        <f>SUM(E12:E16)</f>
        <v>0</v>
      </c>
      <c r="F17" s="71"/>
      <c r="G17" s="72" t="str">
        <f>IF(E17&gt;3000000, "superamento massimale","")</f>
        <v/>
      </c>
      <c r="H17" s="73"/>
      <c r="I17" s="74"/>
      <c r="J17" s="75"/>
      <c r="K17" s="76"/>
    </row>
    <row r="18" spans="1:14" s="64" customFormat="1" ht="23.25" customHeight="1" x14ac:dyDescent="0.25">
      <c r="A18" s="77"/>
      <c r="C18" s="78"/>
      <c r="D18" s="78"/>
    </row>
    <row r="20" spans="1:14" ht="15.75" x14ac:dyDescent="0.25">
      <c r="B20" s="100" t="s">
        <v>30</v>
      </c>
      <c r="C20" s="100"/>
      <c r="D20" s="100"/>
      <c r="E20" s="100"/>
      <c r="F20" s="100"/>
      <c r="G20" s="100"/>
      <c r="H20" s="79"/>
      <c r="I20" s="80"/>
      <c r="J20" s="81"/>
      <c r="K20" s="81"/>
      <c r="L20"/>
      <c r="M20"/>
      <c r="N20"/>
    </row>
    <row r="21" spans="1:14" x14ac:dyDescent="0.25">
      <c r="B21" s="101" t="s">
        <v>31</v>
      </c>
      <c r="C21" s="101"/>
      <c r="D21" s="101"/>
      <c r="E21" s="101"/>
      <c r="F21" s="101"/>
      <c r="G21" s="101"/>
    </row>
    <row r="23" spans="1:14" x14ac:dyDescent="0.25">
      <c r="C23" s="82"/>
      <c r="D23" s="82"/>
    </row>
    <row r="26" spans="1:14" x14ac:dyDescent="0.25">
      <c r="B26" s="87"/>
      <c r="C26" s="87"/>
      <c r="D26" s="87"/>
      <c r="E26" s="87"/>
      <c r="F26" s="87"/>
      <c r="G26" s="87"/>
    </row>
    <row r="27" spans="1:14" x14ac:dyDescent="0.25">
      <c r="B27" s="83"/>
    </row>
  </sheetData>
  <sheetProtection formatCells="0" formatColumns="0" formatRows="0" insertColumns="0" insertRows="0" insertHyperlinks="0" deleteColumns="0" deleteRows="0" sort="0" autoFilter="0" pivotTables="0"/>
  <mergeCells count="16">
    <mergeCell ref="A2:G2"/>
    <mergeCell ref="B3:F3"/>
    <mergeCell ref="C4:E4"/>
    <mergeCell ref="A5:B5"/>
    <mergeCell ref="C5:D5"/>
    <mergeCell ref="E5:K5"/>
    <mergeCell ref="A17:B17"/>
    <mergeCell ref="B20:G20"/>
    <mergeCell ref="B21:G21"/>
    <mergeCell ref="B26:G26"/>
    <mergeCell ref="C6:D6"/>
    <mergeCell ref="E6:K6"/>
    <mergeCell ref="C7:D7"/>
    <mergeCell ref="E7:K7"/>
    <mergeCell ref="A10:G10"/>
    <mergeCell ref="A11:B11"/>
  </mergeCells>
  <conditionalFormatting sqref="G12">
    <cfRule type="cellIs" dxfId="2" priority="7" stopIfTrue="1" operator="equal">
      <formula>"superaemnto massimale"</formula>
    </cfRule>
  </conditionalFormatting>
  <conditionalFormatting sqref="G12:G13 G17">
    <cfRule type="cellIs" dxfId="1" priority="6" stopIfTrue="1" operator="equal">
      <formula>"superamento massimale"</formula>
    </cfRule>
  </conditionalFormatting>
  <conditionalFormatting sqref="G14:G16 H16:I16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Antonella Azzariti</cp:lastModifiedBy>
  <cp:lastPrinted>2022-12-13T16:23:47Z</cp:lastPrinted>
  <dcterms:created xsi:type="dcterms:W3CDTF">2017-05-23T13:44:40Z</dcterms:created>
  <dcterms:modified xsi:type="dcterms:W3CDTF">2025-10-02T11:29:16Z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